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<sst xmlns="http://schemas.openxmlformats.org/spreadsheetml/2006/main" count="81" uniqueCount="55">
  <si>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Анатомо-терапевтичен код (ATC-код)</t>
  </si>
  <si>
    <t>Международно непатентно наименование (INN)</t>
  </si>
  <si>
    <t>Лекарствена форма</t>
  </si>
  <si>
    <t>Количество на активното лекарствено вещество</t>
  </si>
  <si>
    <t>парентерална форма</t>
  </si>
  <si>
    <t>перорална форма</t>
  </si>
  <si>
    <t>Количества до</t>
  </si>
  <si>
    <t>Търговско наименоване на лекарствените продукти</t>
  </si>
  <si>
    <t>Наименование на производителя</t>
  </si>
  <si>
    <t>Предлагана цена за единица до четвърти знак без ДДС</t>
  </si>
  <si>
    <t>Обща цена за позицията без ДДС</t>
  </si>
  <si>
    <t>L01CA02</t>
  </si>
  <si>
    <t>L01AA01</t>
  </si>
  <si>
    <t>L01BB05</t>
  </si>
  <si>
    <t>L01BC01</t>
  </si>
  <si>
    <t>L01DB03</t>
  </si>
  <si>
    <t>M05BA08</t>
  </si>
  <si>
    <t>Vinkristin</t>
  </si>
  <si>
    <t>Fludarabin</t>
  </si>
  <si>
    <t>Cytarabine</t>
  </si>
  <si>
    <t>Epirubicin</t>
  </si>
  <si>
    <t>Zolendronicc acid</t>
  </si>
  <si>
    <t>mg/fl</t>
  </si>
  <si>
    <t>MU sp. amp</t>
  </si>
  <si>
    <t>Bendamustine</t>
  </si>
  <si>
    <t>LO1AA09</t>
  </si>
  <si>
    <t>100mg/fl</t>
  </si>
  <si>
    <t>Filgrastim</t>
  </si>
  <si>
    <t>L03AA02</t>
  </si>
  <si>
    <t xml:space="preserve">Fludarabin </t>
  </si>
  <si>
    <t>Etoposide</t>
  </si>
  <si>
    <t>L01СВ01</t>
  </si>
  <si>
    <t>mg/amp.</t>
  </si>
  <si>
    <t>Cyclophosphamide</t>
  </si>
  <si>
    <t>№ на позиция</t>
  </si>
  <si>
    <t>Обща стойност на ценовото предложение:</t>
  </si>
  <si>
    <t>Дата:…….</t>
  </si>
  <si>
    <t>Подпис и печат:</t>
  </si>
  <si>
    <t>(име, фамилия и длъжност на представляващия)</t>
  </si>
  <si>
    <t>Предложение от:</t>
  </si>
  <si>
    <t>dostavchik</t>
  </si>
  <si>
    <t>PorN</t>
  </si>
  <si>
    <t>ATC</t>
  </si>
  <si>
    <t>Ime</t>
  </si>
  <si>
    <t>Targovsko_ime</t>
  </si>
  <si>
    <t>proizvoditel</t>
  </si>
  <si>
    <t>forma</t>
  </si>
  <si>
    <t>act_vestestvo</t>
  </si>
  <si>
    <t>kolichestvo</t>
  </si>
  <si>
    <t>cena</t>
  </si>
  <si>
    <t>stoinost</t>
  </si>
  <si>
    <t>Без ДДС</t>
  </si>
  <si>
    <t>С ДДС</t>
  </si>
  <si>
    <t>mg/tb</t>
  </si>
  <si>
    <r>
      <t>Приложение №4А</t>
    </r>
    <r>
      <rPr>
        <b/>
        <sz val="10"/>
        <rFont val="Arial"/>
        <family val="2"/>
      </rPr>
      <t xml:space="preserve"> Ценово предложение за доставка </t>
    </r>
    <r>
      <rPr>
        <b/>
        <i/>
        <sz val="10"/>
        <rFont val="Arial"/>
        <family val="2"/>
      </rPr>
      <t xml:space="preserve"> на лекарствени продукти необходими за лечение на хематологични заболявания в МОБАЛ "Д-р Стефан Черкезов" АД гр. Велико Търново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</si>
</sst>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0.00;;;"/>
  </numFmts>
  <fonts count="13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1" applyNumberFormat="0" applyAlignment="0" applyProtection="0"/>
    <xf numFmtId="0" fontId="1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19" borderId="5" applyNumberFormat="0" applyAlignment="0" applyProtection="0"/>
    <xf numFmtId="0" fontId="0" fillId="20" borderId="6" applyNumberFormat="0" applyFont="0" applyAlignment="0" applyProtection="0"/>
    <xf numFmtId="0" fontId="1" fillId="20" borderId="0" applyNumberFormat="0" applyBorder="0" applyAlignment="0" applyProtection="0"/>
    <xf numFmtId="0" fontId="0" fillId="6" borderId="7" applyNumberFormat="0" applyFont="0" applyAlignment="0" applyProtection="0"/>
    <xf numFmtId="0" fontId="1" fillId="21" borderId="8" applyNumberFormat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22" borderId="0" xfId="0" applyFont="1" applyFill="1" applyAlignment="1" applyProtection="1">
      <alignment wrapText="1"/>
      <protection/>
    </xf>
    <xf numFmtId="0" fontId="0" fillId="22" borderId="0" xfId="0" applyFill="1" applyAlignment="1" applyProtection="1">
      <alignment/>
      <protection/>
    </xf>
    <xf numFmtId="0" fontId="0" fillId="22" borderId="0" xfId="0" applyFill="1" applyAlignment="1" applyProtection="1">
      <alignment horizontal="center"/>
      <protection/>
    </xf>
    <xf numFmtId="0" fontId="8" fillId="22" borderId="13" xfId="0" applyFont="1" applyFill="1" applyBorder="1" applyAlignment="1" applyProtection="1">
      <alignment horizontal="center" vertical="center" wrapText="1"/>
      <protection/>
    </xf>
    <xf numFmtId="0" fontId="9" fillId="22" borderId="13" xfId="0" applyFont="1" applyFill="1" applyBorder="1" applyAlignment="1" applyProtection="1">
      <alignment horizontal="center" vertical="center" wrapText="1"/>
      <protection/>
    </xf>
    <xf numFmtId="0" fontId="0" fillId="22" borderId="11" xfId="0" applyFill="1" applyBorder="1" applyAlignment="1" applyProtection="1">
      <alignment/>
      <protection/>
    </xf>
    <xf numFmtId="0" fontId="0" fillId="22" borderId="13" xfId="0" applyFill="1" applyBorder="1" applyAlignment="1" applyProtection="1">
      <alignment horizontal="center"/>
      <protection/>
    </xf>
    <xf numFmtId="0" fontId="7" fillId="22" borderId="13" xfId="0" applyFont="1" applyFill="1" applyBorder="1" applyAlignment="1" applyProtection="1">
      <alignment wrapText="1"/>
      <protection/>
    </xf>
    <xf numFmtId="0" fontId="10" fillId="22" borderId="12" xfId="0" applyFont="1" applyFill="1" applyBorder="1" applyAlignment="1" applyProtection="1">
      <alignment horizontal="center" wrapText="1"/>
      <protection/>
    </xf>
    <xf numFmtId="0" fontId="7" fillId="22" borderId="12" xfId="0" applyFont="1" applyFill="1" applyBorder="1" applyAlignment="1" applyProtection="1">
      <alignment horizontal="center" wrapText="1"/>
      <protection/>
    </xf>
    <xf numFmtId="0" fontId="0" fillId="22" borderId="12" xfId="0" applyFill="1" applyBorder="1" applyAlignment="1" applyProtection="1">
      <alignment horizontal="center" wrapText="1"/>
      <protection/>
    </xf>
    <xf numFmtId="0" fontId="0" fillId="22" borderId="13" xfId="0" applyFill="1" applyBorder="1" applyAlignment="1" applyProtection="1">
      <alignment wrapText="1"/>
      <protection/>
    </xf>
    <xf numFmtId="0" fontId="0" fillId="22" borderId="13" xfId="0" applyFill="1" applyBorder="1" applyAlignment="1" applyProtection="1">
      <alignment horizontal="center" wrapText="1"/>
      <protection/>
    </xf>
    <xf numFmtId="0" fontId="4" fillId="22" borderId="13" xfId="0" applyFont="1" applyFill="1" applyBorder="1" applyAlignment="1" applyProtection="1">
      <alignment horizontal="center"/>
      <protection/>
    </xf>
    <xf numFmtId="0" fontId="10" fillId="22" borderId="13" xfId="0" applyFont="1" applyFill="1" applyBorder="1" applyAlignment="1" applyProtection="1">
      <alignment horizontal="center" wrapText="1"/>
      <protection/>
    </xf>
    <xf numFmtId="0" fontId="7" fillId="22" borderId="13" xfId="0" applyFont="1" applyFill="1" applyBorder="1" applyAlignment="1" applyProtection="1">
      <alignment horizontal="center" wrapText="1"/>
      <protection/>
    </xf>
    <xf numFmtId="0" fontId="0" fillId="22" borderId="13" xfId="0" applyFont="1" applyFill="1" applyBorder="1" applyAlignment="1" applyProtection="1">
      <alignment horizontal="center"/>
      <protection/>
    </xf>
    <xf numFmtId="172" fontId="0" fillId="0" borderId="13" xfId="0" applyNumberFormat="1" applyFill="1" applyBorder="1" applyAlignment="1" applyProtection="1">
      <alignment/>
      <protection locked="0"/>
    </xf>
    <xf numFmtId="173" fontId="0" fillId="22" borderId="13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1" fillId="0" borderId="13" xfId="0" applyFont="1" applyFill="1" applyBorder="1" applyAlignment="1" applyProtection="1">
      <alignment wrapText="1"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/>
    </xf>
    <xf numFmtId="0" fontId="6" fillId="22" borderId="0" xfId="0" applyFont="1" applyFill="1" applyAlignment="1" applyProtection="1">
      <alignment wrapText="1"/>
      <protection/>
    </xf>
    <xf numFmtId="0" fontId="4" fillId="22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 locked="0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heet 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Followed Hyperlink" xfId="62"/>
    <cellStyle name="Percent" xfId="63"/>
    <cellStyle name="Hyperlink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B1">
      <selection activeCell="E9" sqref="E9"/>
    </sheetView>
  </sheetViews>
  <sheetFormatPr defaultColWidth="9.140625" defaultRowHeight="12.75"/>
  <cols>
    <col min="1" max="1" width="9.140625" style="0" hidden="1" customWidth="1"/>
    <col min="2" max="2" width="6.140625" style="0" customWidth="1"/>
    <col min="3" max="3" width="10.421875" style="0" customWidth="1"/>
    <col min="4" max="4" width="17.8515625" style="0" customWidth="1"/>
    <col min="5" max="5" width="25.7109375" style="0" customWidth="1"/>
    <col min="6" max="6" width="17.7109375" style="0" customWidth="1"/>
    <col min="7" max="7" width="12.28125" style="0" customWidth="1"/>
    <col min="9" max="9" width="10.8515625" style="0" customWidth="1"/>
    <col min="12" max="12" width="9.7109375" style="0" customWidth="1"/>
  </cols>
  <sheetData>
    <row r="1" spans="1:12" ht="12.75">
      <c r="A1" s="1"/>
      <c r="B1" s="29" t="s">
        <v>54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1"/>
      <c r="B4" s="30" t="s">
        <v>39</v>
      </c>
      <c r="C4" s="30"/>
      <c r="D4" s="30"/>
      <c r="E4" s="31"/>
      <c r="F4" s="31"/>
      <c r="G4" s="31"/>
      <c r="H4" s="31"/>
      <c r="I4" s="31"/>
      <c r="J4" s="31"/>
      <c r="K4" s="31"/>
      <c r="L4" s="6"/>
    </row>
    <row r="5" spans="1:12" ht="12.75">
      <c r="A5" s="1"/>
      <c r="B5" s="7"/>
      <c r="C5" s="7"/>
      <c r="D5" s="7"/>
      <c r="E5" s="7"/>
      <c r="F5" s="7"/>
      <c r="G5" s="7"/>
      <c r="H5" s="7"/>
      <c r="I5" s="8"/>
      <c r="J5" s="7"/>
      <c r="K5" s="7"/>
      <c r="L5" s="7"/>
    </row>
    <row r="6" spans="1:12" ht="72">
      <c r="A6" s="3"/>
      <c r="B6" s="9" t="s">
        <v>34</v>
      </c>
      <c r="C6" s="9" t="s">
        <v>0</v>
      </c>
      <c r="D6" s="9" t="s">
        <v>1</v>
      </c>
      <c r="E6" s="9" t="s">
        <v>7</v>
      </c>
      <c r="F6" s="9" t="s">
        <v>8</v>
      </c>
      <c r="G6" s="9" t="s">
        <v>2</v>
      </c>
      <c r="H6" s="9" t="s">
        <v>3</v>
      </c>
      <c r="I6" s="9"/>
      <c r="J6" s="9" t="s">
        <v>6</v>
      </c>
      <c r="K6" s="10" t="s">
        <v>9</v>
      </c>
      <c r="L6" s="10" t="s">
        <v>10</v>
      </c>
    </row>
    <row r="7" spans="1:12" ht="12.75" hidden="1">
      <c r="A7" s="4" t="s">
        <v>40</v>
      </c>
      <c r="B7" s="11" t="s">
        <v>41</v>
      </c>
      <c r="C7" s="11" t="s">
        <v>42</v>
      </c>
      <c r="D7" s="11" t="s">
        <v>43</v>
      </c>
      <c r="E7" s="11" t="s">
        <v>44</v>
      </c>
      <c r="F7" s="11" t="s">
        <v>45</v>
      </c>
      <c r="G7" s="11" t="s">
        <v>46</v>
      </c>
      <c r="H7" s="11" t="s">
        <v>47</v>
      </c>
      <c r="I7" s="11"/>
      <c r="J7" s="11" t="s">
        <v>48</v>
      </c>
      <c r="K7" s="11" t="s">
        <v>49</v>
      </c>
      <c r="L7" s="11" t="s">
        <v>50</v>
      </c>
    </row>
    <row r="8" spans="1:12" ht="23.25">
      <c r="A8" s="4">
        <f>$E$4</f>
        <v>0</v>
      </c>
      <c r="B8" s="12">
        <v>1</v>
      </c>
      <c r="C8" s="13" t="s">
        <v>11</v>
      </c>
      <c r="D8" s="13" t="s">
        <v>17</v>
      </c>
      <c r="E8" s="26"/>
      <c r="F8" s="26"/>
      <c r="G8" s="14" t="s">
        <v>4</v>
      </c>
      <c r="H8" s="15">
        <v>1</v>
      </c>
      <c r="I8" s="16" t="s">
        <v>22</v>
      </c>
      <c r="J8" s="15">
        <v>300</v>
      </c>
      <c r="K8" s="23"/>
      <c r="L8" s="24">
        <f>J8*K8</f>
        <v>0</v>
      </c>
    </row>
    <row r="9" spans="1:12" ht="23.25">
      <c r="A9" s="4">
        <f aca="true" t="shared" si="0" ref="A9:A20">$E$4</f>
        <v>0</v>
      </c>
      <c r="B9" s="12">
        <v>2</v>
      </c>
      <c r="C9" s="13" t="s">
        <v>12</v>
      </c>
      <c r="D9" s="13" t="s">
        <v>33</v>
      </c>
      <c r="E9" s="26"/>
      <c r="F9" s="26"/>
      <c r="G9" s="14" t="s">
        <v>4</v>
      </c>
      <c r="H9" s="15">
        <v>500</v>
      </c>
      <c r="I9" s="16" t="s">
        <v>22</v>
      </c>
      <c r="J9" s="15">
        <v>1000</v>
      </c>
      <c r="K9" s="23"/>
      <c r="L9" s="24">
        <f aca="true" t="shared" si="1" ref="L9:L20">J9*K9</f>
        <v>0</v>
      </c>
    </row>
    <row r="10" spans="1:12" ht="23.25">
      <c r="A10" s="4">
        <f t="shared" si="0"/>
        <v>0</v>
      </c>
      <c r="B10" s="12">
        <v>2</v>
      </c>
      <c r="C10" s="17" t="s">
        <v>31</v>
      </c>
      <c r="D10" s="13" t="s">
        <v>30</v>
      </c>
      <c r="E10" s="26"/>
      <c r="F10" s="26"/>
      <c r="G10" s="14" t="s">
        <v>4</v>
      </c>
      <c r="H10" s="18">
        <v>20</v>
      </c>
      <c r="I10" s="18" t="s">
        <v>32</v>
      </c>
      <c r="J10" s="18">
        <v>10</v>
      </c>
      <c r="K10" s="23"/>
      <c r="L10" s="24">
        <f t="shared" si="1"/>
        <v>0</v>
      </c>
    </row>
    <row r="11" spans="1:12" ht="23.25">
      <c r="A11" s="4">
        <f t="shared" si="0"/>
        <v>0</v>
      </c>
      <c r="B11" s="19">
        <v>4</v>
      </c>
      <c r="C11" s="17" t="s">
        <v>13</v>
      </c>
      <c r="D11" s="13" t="s">
        <v>18</v>
      </c>
      <c r="E11" s="27"/>
      <c r="F11" s="27"/>
      <c r="G11" s="20" t="s">
        <v>4</v>
      </c>
      <c r="H11" s="18">
        <v>50</v>
      </c>
      <c r="I11" s="18" t="s">
        <v>22</v>
      </c>
      <c r="J11" s="18">
        <v>50</v>
      </c>
      <c r="K11" s="23"/>
      <c r="L11" s="24">
        <f t="shared" si="1"/>
        <v>0</v>
      </c>
    </row>
    <row r="12" spans="1:12" ht="23.25">
      <c r="A12" s="4">
        <f t="shared" si="0"/>
        <v>0</v>
      </c>
      <c r="B12" s="12">
        <v>5</v>
      </c>
      <c r="C12" s="17" t="s">
        <v>13</v>
      </c>
      <c r="D12" s="13" t="s">
        <v>29</v>
      </c>
      <c r="E12" s="26"/>
      <c r="F12" s="26"/>
      <c r="G12" s="20" t="s">
        <v>5</v>
      </c>
      <c r="H12" s="18">
        <v>10</v>
      </c>
      <c r="I12" s="18" t="s">
        <v>53</v>
      </c>
      <c r="J12" s="18">
        <v>200</v>
      </c>
      <c r="K12" s="23"/>
      <c r="L12" s="24">
        <f t="shared" si="1"/>
        <v>0</v>
      </c>
    </row>
    <row r="13" spans="1:12" ht="22.5">
      <c r="A13" s="4">
        <f t="shared" si="0"/>
        <v>0</v>
      </c>
      <c r="B13" s="12">
        <v>6</v>
      </c>
      <c r="C13" s="17" t="s">
        <v>14</v>
      </c>
      <c r="D13" s="17" t="s">
        <v>19</v>
      </c>
      <c r="E13" s="26"/>
      <c r="F13" s="26"/>
      <c r="G13" s="20" t="s">
        <v>4</v>
      </c>
      <c r="H13" s="18">
        <v>50</v>
      </c>
      <c r="I13" s="18" t="s">
        <v>22</v>
      </c>
      <c r="J13" s="18">
        <v>30</v>
      </c>
      <c r="K13" s="23"/>
      <c r="L13" s="24">
        <f t="shared" si="1"/>
        <v>0</v>
      </c>
    </row>
    <row r="14" spans="1:12" ht="23.25">
      <c r="A14" s="4">
        <f t="shared" si="0"/>
        <v>0</v>
      </c>
      <c r="B14" s="12">
        <v>7</v>
      </c>
      <c r="C14" s="17" t="s">
        <v>14</v>
      </c>
      <c r="D14" s="13" t="s">
        <v>19</v>
      </c>
      <c r="E14" s="26"/>
      <c r="F14" s="26"/>
      <c r="G14" s="20" t="s">
        <v>4</v>
      </c>
      <c r="H14" s="18">
        <v>50</v>
      </c>
      <c r="I14" s="18" t="s">
        <v>22</v>
      </c>
      <c r="J14" s="18">
        <v>10</v>
      </c>
      <c r="K14" s="23"/>
      <c r="L14" s="24">
        <f t="shared" si="1"/>
        <v>0</v>
      </c>
    </row>
    <row r="15" spans="1:12" ht="23.25">
      <c r="A15" s="4">
        <f t="shared" si="0"/>
        <v>0</v>
      </c>
      <c r="B15" s="12">
        <v>8</v>
      </c>
      <c r="C15" s="13" t="s">
        <v>15</v>
      </c>
      <c r="D15" s="13" t="s">
        <v>20</v>
      </c>
      <c r="E15" s="26"/>
      <c r="F15" s="26"/>
      <c r="G15" s="20" t="s">
        <v>4</v>
      </c>
      <c r="H15" s="18">
        <v>50</v>
      </c>
      <c r="I15" s="18" t="s">
        <v>22</v>
      </c>
      <c r="J15" s="21">
        <v>20</v>
      </c>
      <c r="K15" s="23"/>
      <c r="L15" s="24">
        <f t="shared" si="1"/>
        <v>0</v>
      </c>
    </row>
    <row r="16" spans="1:12" ht="23.25">
      <c r="A16" s="4">
        <f t="shared" si="0"/>
        <v>0</v>
      </c>
      <c r="B16" s="22">
        <v>9</v>
      </c>
      <c r="C16" s="17" t="s">
        <v>15</v>
      </c>
      <c r="D16" s="13" t="s">
        <v>20</v>
      </c>
      <c r="E16" s="27"/>
      <c r="F16" s="27"/>
      <c r="G16" s="20" t="s">
        <v>4</v>
      </c>
      <c r="H16" s="18">
        <v>10</v>
      </c>
      <c r="I16" s="18" t="s">
        <v>22</v>
      </c>
      <c r="J16" s="18">
        <v>50</v>
      </c>
      <c r="K16" s="23"/>
      <c r="L16" s="24">
        <f t="shared" si="1"/>
        <v>0</v>
      </c>
    </row>
    <row r="17" spans="1:12" ht="26.25">
      <c r="A17" s="4">
        <f t="shared" si="0"/>
        <v>0</v>
      </c>
      <c r="B17" s="12">
        <v>10</v>
      </c>
      <c r="C17" s="13" t="s">
        <v>28</v>
      </c>
      <c r="D17" s="13" t="s">
        <v>27</v>
      </c>
      <c r="E17" s="26"/>
      <c r="F17" s="26"/>
      <c r="G17" s="20" t="s">
        <v>4</v>
      </c>
      <c r="H17" s="18">
        <v>30</v>
      </c>
      <c r="I17" s="18" t="s">
        <v>23</v>
      </c>
      <c r="J17" s="21">
        <v>30</v>
      </c>
      <c r="K17" s="23"/>
      <c r="L17" s="24">
        <f t="shared" si="1"/>
        <v>0</v>
      </c>
    </row>
    <row r="18" spans="1:12" ht="26.25">
      <c r="A18" s="4">
        <f t="shared" si="0"/>
        <v>0</v>
      </c>
      <c r="B18" s="12">
        <v>11</v>
      </c>
      <c r="C18" s="13" t="s">
        <v>28</v>
      </c>
      <c r="D18" s="13" t="s">
        <v>27</v>
      </c>
      <c r="E18" s="26"/>
      <c r="F18" s="26"/>
      <c r="G18" s="20" t="s">
        <v>4</v>
      </c>
      <c r="H18" s="18">
        <v>48</v>
      </c>
      <c r="I18" s="18" t="s">
        <v>23</v>
      </c>
      <c r="J18" s="21">
        <v>30</v>
      </c>
      <c r="K18" s="23"/>
      <c r="L18" s="24">
        <f t="shared" si="1"/>
        <v>0</v>
      </c>
    </row>
    <row r="19" spans="1:12" ht="23.25">
      <c r="A19" s="4">
        <f t="shared" si="0"/>
        <v>0</v>
      </c>
      <c r="B19" s="12">
        <v>12</v>
      </c>
      <c r="C19" s="13" t="s">
        <v>16</v>
      </c>
      <c r="D19" s="13" t="s">
        <v>21</v>
      </c>
      <c r="E19" s="26"/>
      <c r="F19" s="26"/>
      <c r="G19" s="20" t="s">
        <v>4</v>
      </c>
      <c r="H19" s="18">
        <v>4</v>
      </c>
      <c r="I19" s="18" t="s">
        <v>22</v>
      </c>
      <c r="J19" s="18">
        <v>20</v>
      </c>
      <c r="K19" s="23"/>
      <c r="L19" s="24">
        <f t="shared" si="1"/>
        <v>0</v>
      </c>
    </row>
    <row r="20" spans="1:12" ht="22.5">
      <c r="A20" s="5">
        <f t="shared" si="0"/>
        <v>0</v>
      </c>
      <c r="B20" s="12">
        <v>13</v>
      </c>
      <c r="C20" s="17" t="s">
        <v>25</v>
      </c>
      <c r="D20" s="17" t="s">
        <v>24</v>
      </c>
      <c r="E20" s="26"/>
      <c r="F20" s="26"/>
      <c r="G20" s="20" t="s">
        <v>4</v>
      </c>
      <c r="H20" s="18">
        <v>10</v>
      </c>
      <c r="I20" s="18" t="s">
        <v>26</v>
      </c>
      <c r="J20" s="18">
        <v>10</v>
      </c>
      <c r="K20" s="23"/>
      <c r="L20" s="24">
        <f t="shared" si="1"/>
        <v>0</v>
      </c>
    </row>
    <row r="21" spans="1:12" ht="12.75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</row>
    <row r="22" spans="1:12" ht="12.75">
      <c r="A22" s="1"/>
      <c r="B22" s="2"/>
      <c r="C22" s="28" t="s">
        <v>35</v>
      </c>
      <c r="D22" s="28"/>
      <c r="E22" s="28"/>
      <c r="F22" s="2"/>
      <c r="G22" s="2"/>
      <c r="H22" s="2"/>
      <c r="I22" s="2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 t="s">
        <v>51</v>
      </c>
      <c r="D24" s="25">
        <f>SUM(L8:L20)</f>
        <v>0</v>
      </c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 t="s">
        <v>52</v>
      </c>
      <c r="D25" s="25">
        <f>D24*1.2</f>
        <v>0</v>
      </c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 t="s">
        <v>37</v>
      </c>
      <c r="H26" s="1"/>
      <c r="I26" s="1"/>
      <c r="J26" s="1"/>
      <c r="K26" s="1"/>
      <c r="L26" s="1"/>
    </row>
    <row r="27" spans="1:12" ht="12.75">
      <c r="A27" s="1"/>
      <c r="B27" s="1"/>
      <c r="C27" s="1" t="s">
        <v>36</v>
      </c>
      <c r="D27" s="1"/>
      <c r="E27" s="1"/>
      <c r="F27" s="1"/>
      <c r="G27" s="1" t="s">
        <v>38</v>
      </c>
      <c r="H27" s="1"/>
      <c r="I27" s="1"/>
      <c r="J27" s="1"/>
      <c r="K27" s="1"/>
      <c r="L27" s="1"/>
    </row>
  </sheetData>
  <sheetProtection selectLockedCells="1" autoFilter="0"/>
  <mergeCells count="4">
    <mergeCell ref="C22:E22"/>
    <mergeCell ref="B1:L2"/>
    <mergeCell ref="B4:D4"/>
    <mergeCell ref="E4:K4"/>
  </mergeCells>
  <printOptions/>
  <pageMargins left="0.34" right="0.34" top="0.37" bottom="0.35" header="0.23" footer="0.21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MOBAL "dr Stefan Cherkezov"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MOBAL-KASA1</dc:creator>
  <cp:keywords/>
  <dc:description/>
  <cp:lastModifiedBy>Mihailova</cp:lastModifiedBy>
  <cp:lastPrinted>2013-08-30T07:04:44Z</cp:lastPrinted>
  <dcterms:created xsi:type="dcterms:W3CDTF">2011-01-11T07:26:59Z</dcterms:created>
  <dcterms:modified xsi:type="dcterms:W3CDTF">2014-10-15T06:10:20Z</dcterms:modified>
  <cp:category/>
  <cp:version/>
  <cp:contentType/>
  <cp:contentStatus/>
</cp:coreProperties>
</file>